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Доходы" sheetId="1" r:id="rId1"/>
  </sheets>
  <calcPr calcId="145621"/>
</workbook>
</file>

<file path=xl/calcChain.xml><?xml version="1.0" encoding="utf-8"?>
<calcChain xmlns="http://schemas.openxmlformats.org/spreadsheetml/2006/main">
  <c r="E117" i="1" l="1"/>
  <c r="E115" i="1"/>
  <c r="E97" i="1"/>
  <c r="E85" i="1"/>
  <c r="E84" i="1"/>
  <c r="E76" i="1"/>
  <c r="E74" i="1"/>
  <c r="E49" i="1"/>
  <c r="E46" i="1"/>
  <c r="E111" i="1" l="1"/>
  <c r="E110" i="1"/>
  <c r="E107" i="1"/>
  <c r="E95" i="1"/>
  <c r="E94" i="1"/>
  <c r="E6" i="1" l="1"/>
  <c r="E120" i="1"/>
  <c r="E119" i="1"/>
  <c r="E118" i="1"/>
  <c r="E116" i="1"/>
  <c r="E114" i="1"/>
  <c r="E113" i="1"/>
  <c r="E112" i="1"/>
  <c r="E109" i="1"/>
  <c r="E108" i="1"/>
  <c r="E105" i="1"/>
  <c r="E104" i="1"/>
  <c r="E103" i="1"/>
  <c r="E102" i="1"/>
  <c r="E101" i="1"/>
  <c r="E100" i="1"/>
  <c r="E99" i="1"/>
  <c r="E93" i="1"/>
  <c r="E92" i="1"/>
  <c r="E91" i="1"/>
  <c r="E90" i="1"/>
  <c r="E89" i="1"/>
  <c r="E88" i="1"/>
  <c r="E87" i="1"/>
  <c r="E86" i="1"/>
  <c r="E81" i="1"/>
  <c r="E80" i="1"/>
  <c r="E79" i="1"/>
  <c r="E78" i="1"/>
  <c r="E77" i="1"/>
  <c r="E75" i="1"/>
  <c r="E73" i="1"/>
  <c r="E72" i="1"/>
  <c r="E71" i="1"/>
  <c r="E70" i="1"/>
  <c r="E69" i="1"/>
  <c r="E68" i="1"/>
  <c r="E67" i="1"/>
  <c r="E65" i="1"/>
  <c r="E64" i="1"/>
  <c r="E63" i="1"/>
  <c r="E62" i="1"/>
  <c r="E61" i="1"/>
  <c r="E60" i="1"/>
  <c r="E59" i="1"/>
  <c r="E56" i="1"/>
  <c r="E55" i="1"/>
  <c r="E54" i="1"/>
  <c r="E53" i="1"/>
  <c r="E52" i="1"/>
  <c r="E51" i="1"/>
  <c r="E50" i="1"/>
  <c r="E48" i="1"/>
  <c r="E47" i="1"/>
  <c r="E45" i="1"/>
  <c r="E44" i="1"/>
  <c r="E43" i="1"/>
  <c r="E42" i="1"/>
  <c r="E41" i="1"/>
  <c r="E40" i="1"/>
  <c r="E39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6" i="1"/>
  <c r="E15" i="1"/>
  <c r="E14" i="1"/>
  <c r="E13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<sst xmlns="http://schemas.openxmlformats.org/spreadsheetml/2006/main" count="243" uniqueCount="240">
  <si>
    <t>1</t>
  </si>
  <si>
    <t>2</t>
  </si>
  <si>
    <t>3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</si>
  <si>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</si>
  <si>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</si>
  <si>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</si>
  <si>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</si>
  <si>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</si>
  <si>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</si>
  <si>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</si>
  <si>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</si>
  <si>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</si>
  <si>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</si>
  <si>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</si>
  <si>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</si>
  <si>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</si>
  <si>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</si>
  <si>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</si>
  <si>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00010102080010000110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</si>
  <si>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</si>
  <si>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00010102130010000110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</si>
  <si>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</si>
  <si>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</si>
  <si>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</si>
  <si>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</si>
  <si>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</si>
  <si>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</si>
  <si>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</si>
  <si>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</si>
  <si>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</si>
  <si>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</si>
  <si>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</si>
  <si>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</si>
  <si>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</si>
  <si>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</si>
  <si>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</si>
  <si>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</si>
  <si>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</si>
  <si>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</si>
  <si>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</si>
  <si>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</si>
  <si>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</si>
  <si>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</si>
  <si>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</si>
  <si>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сельскохозяйственный налог</t>
  </si>
  <si>
    <t>00010503000010000110</t>
  </si>
  <si>
    <t>00010503010010000110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</si>
  <si>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</si>
  <si>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</si>
  <si>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</si>
  <si>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00010504060020000110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</si>
  <si>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</si>
  <si>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</si>
  <si>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</si>
  <si>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</si>
  <si>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</si>
  <si>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00010601020140000110</t>
  </si>
  <si>
    <t>Земельный налог</t>
  </si>
  <si>
    <t>00010606000000000110</t>
  </si>
  <si>
    <t>Земельный налог с организаций, обладающих земельным участком, расположенным в границах муниципальных округов</t>
  </si>
  <si>
    <t>00010606032140000110</t>
  </si>
  <si>
    <t>Земельный налог с физических лиц, обладающих земельным участком, расположенным в границах муниципальных округов</t>
  </si>
  <si>
    <t>00010606042140000110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</si>
  <si>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</si>
  <si>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</si>
  <si>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</si>
  <si>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</si>
  <si>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</si>
  <si>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</si>
  <si>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</si>
  <si>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00011101040140000120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</si>
  <si>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</si>
  <si>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</si>
  <si>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</si>
  <si>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00011105300000000120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</si>
  <si>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</si>
  <si>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00011105326000000120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</si>
  <si>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</si>
  <si>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</si>
  <si>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</si>
  <si>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</si>
  <si>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</si>
  <si>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</si>
  <si>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</si>
  <si>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</si>
  <si>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</si>
  <si>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</si>
  <si>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</si>
  <si>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</si>
  <si>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</si>
  <si>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</si>
  <si>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</si>
  <si>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00011201070010000120</t>
  </si>
  <si>
    <t>ДОХОДЫ ОТ ОКАЗАНИЯ ПЛАТНЫХ УСЛУГ И КОМПЕНСАЦИИ ЗАТРАТ ГОСУДАРСТВА</t>
  </si>
  <si>
    <t>00011300000000000000</t>
  </si>
  <si>
    <t>Доходы от оказания платных услуг (работ)</t>
  </si>
  <si>
    <t>00011301000000000130</t>
  </si>
  <si>
    <t>Прочие доходы от оказания платных услуг (работ) получателями средств бюджетов муниципальных округов</t>
  </si>
  <si>
    <t>00011301994140000130</t>
  </si>
  <si>
    <t>Доходы от компенсации затрат государства</t>
  </si>
  <si>
    <t>00011302000000000130</t>
  </si>
  <si>
    <t>Доходы, поступающие в порядке возмещения расходов, понесенных в связи с эксплуатацией имущества</t>
  </si>
  <si>
    <t>00011302060000000130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</si>
  <si>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</si>
  <si>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</si>
  <si>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</si>
  <si>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00011402040140000410</t>
  </si>
  <si>
    <t>Доходы от продажи земельных участков, государственная собственность на которые не разграничена</t>
  </si>
  <si>
    <t>00011406010000000430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</si>
  <si>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</si>
  <si>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</si>
  <si>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</si>
  <si>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</si>
  <si>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</si>
  <si>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</si>
  <si>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округов</t>
  </si>
  <si>
    <t>92311701040140000180</t>
  </si>
  <si>
    <t>Инициативные платежи</t>
  </si>
  <si>
    <t>00011715000000000150</t>
  </si>
  <si>
    <t>Инициативные платежи, зачисляемые в бюджеты муниципальных округов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</si>
  <si>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</si>
  <si>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</si>
  <si>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</si>
  <si>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</si>
  <si>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</si>
  <si>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</si>
  <si>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</si>
  <si>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</si>
  <si>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поддержку отрасли культуры</t>
  </si>
  <si>
    <t>Субсидии бюджетам на техническое оснащение региональных и муниципальных музеев</t>
  </si>
  <si>
    <t>00020225590000000150</t>
  </si>
  <si>
    <t>Субсидии бюджетам на реализацию мероприятий по модернизации школьных систем образования</t>
  </si>
  <si>
    <t>00020225750000000150</t>
  </si>
  <si>
    <t>Прочие субсидии</t>
  </si>
  <si>
    <t>00020229999000000150</t>
  </si>
  <si>
    <t>Субсидия на подготовку проектов межевания территории для выполнения комплексных кадастровых работ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</si>
  <si>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</si>
  <si>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</si>
  <si>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</si>
  <si>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</si>
  <si>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ПРОЧИЕ БЕЗВОЗМЕЗДНЫЕ ПОСТУПЛЕНИЯ</t>
  </si>
  <si>
    <t>00020700000000000000</t>
  </si>
  <si>
    <t>Прочие безвозмездные поступления в бюджеты муниципальных округов</t>
  </si>
  <si>
    <t>00020704000140000150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</si>
  <si>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</si>
  <si>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</si>
  <si>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</si>
  <si>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00021800000140000150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</si>
  <si>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</si>
  <si>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</si>
  <si>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</si>
  <si>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00021900000140000150</t>
  </si>
  <si>
    <t>Исполнено за 2024 год,                            тыс.руб</t>
  </si>
  <si>
    <t>Исполнено за 2025 год,                            тыс.руб</t>
  </si>
  <si>
    <t>Рост/снижение исполнения, %</t>
  </si>
  <si>
    <t>Наименование показателя</t>
  </si>
  <si>
    <t>Код дохода по бюджетной классификации</t>
  </si>
  <si>
    <t>Доходы бюджета - всего</t>
  </si>
  <si>
    <t>х</t>
  </si>
  <si>
    <t>00020245179040000150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</si>
  <si>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</si>
  <si>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на 01.01.2026 года</t>
  </si>
  <si>
    <t>Аналитические данные о поступлении доходов в бюджет МО "Инта"</t>
  </si>
  <si>
    <t>за 2025 год в сравнении с 2024 годом</t>
  </si>
  <si>
    <t>5</t>
  </si>
  <si>
    <t>00020225599000000150</t>
  </si>
  <si>
    <t>Безвозмездные поступления от государственных (муниципальных) организаций в бюджеты городских округов</t>
  </si>
  <si>
    <t>00020300000000000000</t>
  </si>
  <si>
    <t>00020304000040000150</t>
  </si>
  <si>
    <t>00010102021010000110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</si>
  <si>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</si>
  <si>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</si>
  <si>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</si>
  <si>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00010102200010000110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</si>
  <si>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</si>
  <si>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00010102210010000110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</si>
  <si>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</si>
  <si>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</si>
  <si>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</si>
  <si>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00010507000010000110</t>
  </si>
  <si>
    <t>00010507000011000110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</si>
  <si>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</si>
  <si>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</si>
  <si>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00010803010010000110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</si>
  <si>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</si>
  <si>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</si>
  <si>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</si>
  <si>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</si>
  <si>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</si>
  <si>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</si>
  <si>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</si>
  <si>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</si>
  <si>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</si>
  <si>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00011107000000000120</t>
  </si>
  <si>
    <t>00011107010000000120</t>
  </si>
  <si>
    <t>Платежи от государственных и муниципальных унитарных предприятий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</si>
  <si>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</si>
  <si>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00011302990000000130</t>
  </si>
  <si>
    <t>Прочие доходы от компенсации затрат государства</t>
  </si>
  <si>
    <t>00011402000000000000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</si>
  <si>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</si>
  <si>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00011406000000000430</t>
  </si>
  <si>
    <t>Доходы от продажи земельных участков, находящихся в государственной и муниципальной собственности</t>
  </si>
  <si>
    <t>00011705000000000180</t>
  </si>
  <si>
    <t>Прочие неналоговые доходы</t>
  </si>
  <si>
    <t>00011705040140000180</t>
  </si>
  <si>
    <t>Прочие неналоговые доходы бюджетов муниципальных округов</t>
  </si>
  <si>
    <t>00011715020140000150</t>
  </si>
  <si>
    <t>00020215001000000150</t>
  </si>
  <si>
    <t>Дотации на выравнивание бюджетной обеспеченности</t>
  </si>
  <si>
    <t>00020215002000000150</t>
  </si>
  <si>
    <t>Дотации бюджетам на поддержку мер по обеспечению сбалансированности бюджетов</t>
  </si>
  <si>
    <t>00020219999000000150</t>
  </si>
  <si>
    <t>Прочие дотации</t>
  </si>
  <si>
    <t>00020225304000000150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</si>
  <si>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</si>
  <si>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00020225519000000150</t>
  </si>
  <si>
    <t>00020225555000000150</t>
  </si>
  <si>
    <t>Субсидии бюджетам на реализацию программ формирования современной городской среды</t>
  </si>
  <si>
    <t>00020230024000000150</t>
  </si>
  <si>
    <t>Субвенции местным бюджетам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</si>
  <si>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</si>
  <si>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</si>
  <si>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</si>
  <si>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</si>
  <si>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00020239999000000150</t>
  </si>
  <si>
    <t>Прочие субвенции</t>
  </si>
  <si>
    <t>00020245050000000150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</si>
  <si>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</si>
  <si>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</si>
  <si>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00020245179000000150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</si>
  <si>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</si>
  <si>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00020245303000000150</t>
  </si>
  <si>
    <t>Прочие межбюджетные трансферты, передаваемые бюджетам</t>
  </si>
  <si>
    <t>00020249999000000150</t>
  </si>
  <si>
    <t>00020704020140000150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</si>
  <si>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</si>
  <si>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00021800000000000150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</si>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</sst>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B9CDE5"/>
      </right>
      <top/>
      <bottom/>
      <diagonal/>
    </border>
    <border>
      <left style="thin">
        <color rgb="FFD9D9D9"/>
      </left>
      <right style="thin">
        <color rgb="FFBFBFB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95B3D7"/>
      </right>
      <top/>
      <bottom/>
      <diagonal/>
    </border>
  </borders>
  <cellStyleXfs count="36">
    <xf numFmtId="0" fontId="0" fillId="0" borderId="0"/>
    <xf numFmtId="0" fontId="1" fillId="0" borderId="0">
      <alignment horizontal="center" vertical="top" wrapText="1"/>
    </xf>
    <xf numFmtId="0" fontId="2" fillId="0" borderId="0">
      <alignment horizontal="right" vertical="top" wrapText="1"/>
    </xf>
    <xf numFmtId="49" fontId="3" fillId="0" borderId="1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0" fontId="4" fillId="2" borderId="7">
      <alignment horizontal="left" vertical="top" wrapText="1"/>
    </xf>
    <xf numFmtId="49" fontId="4" fillId="2" borderId="8">
      <alignment horizontal="center" vertical="top" shrinkToFit="1"/>
    </xf>
    <xf numFmtId="164" fontId="4" fillId="2" borderId="8">
      <alignment horizontal="right" vertical="top" shrinkToFit="1"/>
    </xf>
    <xf numFmtId="164" fontId="4" fillId="2" borderId="9">
      <alignment horizontal="right" vertical="top" shrinkToFit="1"/>
    </xf>
    <xf numFmtId="0" fontId="3" fillId="3" borderId="10">
      <alignment horizontal="left" vertical="top" wrapText="1"/>
    </xf>
    <xf numFmtId="49" fontId="3" fillId="3" borderId="11">
      <alignment horizontal="center" vertical="top" shrinkToFit="1"/>
    </xf>
    <xf numFmtId="164" fontId="3" fillId="3" borderId="11">
      <alignment horizontal="right" vertical="top" shrinkToFit="1"/>
    </xf>
    <xf numFmtId="164" fontId="3" fillId="3" borderId="12">
      <alignment horizontal="right" vertical="top" shrinkToFit="1"/>
    </xf>
    <xf numFmtId="0" fontId="3" fillId="4" borderId="13">
      <alignment horizontal="left" vertical="top" wrapText="1"/>
    </xf>
    <xf numFmtId="49" fontId="3" fillId="4" borderId="14">
      <alignment horizontal="center" vertical="top" shrinkToFit="1"/>
    </xf>
    <xf numFmtId="164" fontId="3" fillId="4" borderId="14">
      <alignment horizontal="right" vertical="top" shrinkToFit="1"/>
    </xf>
    <xf numFmtId="164" fontId="3" fillId="4" borderId="15">
      <alignment horizontal="right" vertical="top" shrinkToFit="1"/>
    </xf>
    <xf numFmtId="0" fontId="2" fillId="0" borderId="13">
      <alignment horizontal="left" vertical="top" wrapText="1"/>
    </xf>
    <xf numFmtId="49" fontId="2" fillId="0" borderId="14">
      <alignment horizontal="center" vertical="top" shrinkToFit="1"/>
    </xf>
    <xf numFmtId="164" fontId="2" fillId="0" borderId="14">
      <alignment horizontal="right" vertical="top" shrinkToFit="1"/>
    </xf>
    <xf numFmtId="164" fontId="2" fillId="0" borderId="15">
      <alignment horizontal="right" vertical="top" shrinkToFit="1"/>
    </xf>
    <xf numFmtId="0" fontId="2" fillId="0" borderId="13">
      <alignment horizontal="left" vertical="top" wrapText="1"/>
    </xf>
    <xf numFmtId="49" fontId="2" fillId="0" borderId="14">
      <alignment horizontal="center" vertical="top" shrinkToFit="1"/>
    </xf>
    <xf numFmtId="0" fontId="2" fillId="0" borderId="13">
      <alignment horizontal="left" vertical="top" wrapText="1"/>
    </xf>
    <xf numFmtId="49" fontId="2" fillId="0" borderId="14">
      <alignment horizontal="center" vertical="top" shrinkToFit="1"/>
    </xf>
    <xf numFmtId="0" fontId="2" fillId="0" borderId="13">
      <alignment horizontal="left" vertical="top" wrapText="1"/>
    </xf>
    <xf numFmtId="49" fontId="2" fillId="0" borderId="14">
      <alignment horizontal="center" vertical="top" shrinkToFit="1"/>
    </xf>
    <xf numFmtId="0" fontId="2" fillId="0" borderId="13">
      <alignment horizontal="left" vertical="top" wrapText="1"/>
    </xf>
    <xf numFmtId="49" fontId="2" fillId="0" borderId="14">
      <alignment horizontal="center" vertical="top" shrinkToFit="1"/>
    </xf>
    <xf numFmtId="164" fontId="4" fillId="5" borderId="16">
      <alignment horizontal="right" shrinkToFit="1"/>
    </xf>
    <xf numFmtId="164" fontId="4" fillId="5" borderId="17">
      <alignment horizontal="right" shrinkToFit="1"/>
    </xf>
    <xf numFmtId="0" fontId="2" fillId="0" borderId="18"/>
  </cellStyleXfs>
  <cellXfs count="75">
    <xf numFmtId="0" fontId="0" fillId="0" borderId="0" xfId="0"/>
    <xf numFmtId="0" fontId="0" fillId="6" borderId="0" xfId="0" applyFill="1"/>
    <xf numFmtId="0" fontId="0" fillId="6" borderId="0" xfId="0" applyFill="1" applyProtection="1">
      <protection locked="0"/>
    </xf>
    <xf numFmtId="0" fontId="2" fillId="6" borderId="0" xfId="35" applyNumberFormat="1" applyFill="1" applyBorder="1" applyProtection="1"/>
    <xf numFmtId="49" fontId="3" fillId="6" borderId="19" xfId="3" applyNumberFormat="1" applyFill="1" applyBorder="1" applyProtection="1">
      <alignment horizontal="center" vertical="center" wrapText="1"/>
    </xf>
    <xf numFmtId="49" fontId="3" fillId="6" borderId="19" xfId="4" applyNumberFormat="1" applyFill="1" applyBorder="1" applyProtection="1">
      <alignment horizontal="center" vertical="center" wrapText="1"/>
    </xf>
    <xf numFmtId="49" fontId="3" fillId="6" borderId="19" xfId="5" applyNumberFormat="1" applyFill="1" applyBorder="1" applyProtection="1">
      <alignment horizontal="center" vertical="center" wrapText="1"/>
    </xf>
    <xf numFmtId="49" fontId="3" fillId="6" borderId="19" xfId="6" applyNumberFormat="1" applyFill="1" applyBorder="1" applyProtection="1">
      <alignment horizontal="center" vertical="center" wrapText="1"/>
    </xf>
    <xf numFmtId="49" fontId="3" fillId="6" borderId="19" xfId="7" applyNumberFormat="1" applyFill="1" applyBorder="1" applyProtection="1">
      <alignment horizontal="center" vertical="center" wrapText="1"/>
    </xf>
    <xf numFmtId="49" fontId="7" fillId="6" borderId="19" xfId="8" applyNumberFormat="1" applyFont="1" applyFill="1" applyBorder="1" applyProtection="1">
      <alignment horizontal="center" vertical="center" wrapText="1"/>
    </xf>
    <xf numFmtId="0" fontId="4" fillId="6" borderId="19" xfId="9" applyNumberFormat="1" applyFill="1" applyBorder="1" applyProtection="1">
      <alignment horizontal="left" vertical="top" wrapText="1"/>
    </xf>
    <xf numFmtId="49" fontId="4" fillId="6" borderId="19" xfId="10" applyNumberFormat="1" applyFill="1" applyBorder="1" applyProtection="1">
      <alignment horizontal="center" vertical="top" shrinkToFit="1"/>
    </xf>
    <xf numFmtId="164" fontId="4" fillId="6" borderId="19" xfId="11" applyNumberFormat="1" applyFill="1" applyBorder="1" applyProtection="1">
      <alignment horizontal="right" vertical="top" shrinkToFit="1"/>
    </xf>
    <xf numFmtId="164" fontId="4" fillId="6" borderId="19" xfId="12" applyNumberFormat="1" applyFill="1" applyBorder="1" applyProtection="1">
      <alignment horizontal="right" vertical="top" shrinkToFit="1"/>
    </xf>
    <xf numFmtId="0" fontId="3" fillId="6" borderId="19" xfId="13" applyNumberFormat="1" applyFill="1" applyBorder="1" applyProtection="1">
      <alignment horizontal="left" vertical="top" wrapText="1"/>
    </xf>
    <xf numFmtId="49" fontId="3" fillId="6" borderId="19" xfId="14" applyNumberFormat="1" applyFill="1" applyBorder="1" applyProtection="1">
      <alignment horizontal="center" vertical="top" shrinkToFit="1"/>
    </xf>
    <xf numFmtId="164" fontId="3" fillId="6" borderId="19" xfId="15" applyNumberFormat="1" applyFill="1" applyBorder="1" applyProtection="1">
      <alignment horizontal="right" vertical="top" shrinkToFit="1"/>
    </xf>
    <xf numFmtId="0" fontId="3" fillId="6" borderId="19" xfId="17" applyNumberFormat="1" applyFill="1" applyBorder="1" applyProtection="1">
      <alignment horizontal="left" vertical="top" wrapText="1"/>
    </xf>
    <xf numFmtId="49" fontId="3" fillId="6" borderId="19" xfId="18" applyNumberFormat="1" applyFill="1" applyBorder="1" applyProtection="1">
      <alignment horizontal="center" vertical="top" shrinkToFit="1"/>
    </xf>
    <xf numFmtId="164" fontId="3" fillId="6" borderId="19" xfId="19" applyNumberFormat="1" applyFill="1" applyBorder="1" applyProtection="1">
      <alignment horizontal="right" vertical="top" shrinkToFit="1"/>
    </xf>
    <xf numFmtId="0" fontId="2" fillId="6" borderId="19" xfId="21" applyNumberFormat="1" applyFill="1" applyBorder="1" applyProtection="1">
      <alignment horizontal="left" vertical="top" wrapText="1"/>
    </xf>
    <xf numFmtId="49" fontId="2" fillId="6" borderId="19" xfId="22" applyNumberFormat="1" applyFill="1" applyBorder="1" applyProtection="1">
      <alignment horizontal="center" vertical="top" shrinkToFit="1"/>
    </xf>
    <xf numFmtId="164" fontId="2" fillId="6" borderId="19" xfId="23" applyNumberFormat="1" applyFill="1" applyBorder="1" applyProtection="1">
      <alignment horizontal="right" vertical="top" shrinkToFit="1"/>
    </xf>
    <xf numFmtId="0" fontId="2" fillId="6" borderId="19" xfId="29" applyNumberFormat="1" applyFill="1" applyBorder="1" applyProtection="1">
      <alignment horizontal="left" vertical="top" wrapText="1"/>
    </xf>
    <xf numFmtId="49" fontId="2" fillId="6" borderId="19" xfId="30" applyNumberFormat="1" applyFill="1" applyBorder="1" applyProtection="1">
      <alignment horizontal="center" vertical="top" shrinkToFit="1"/>
    </xf>
    <xf numFmtId="0" fontId="5" fillId="6" borderId="19" xfId="17" applyNumberFormat="1" applyFont="1" applyFill="1" applyBorder="1" applyProtection="1">
      <alignment horizontal="left" vertical="top" wrapText="1"/>
    </xf>
    <xf numFmtId="49" fontId="5" fillId="6" borderId="19" xfId="18" applyNumberFormat="1" applyFont="1" applyFill="1" applyBorder="1" applyProtection="1">
      <alignment horizontal="center" vertical="top" shrinkToFit="1"/>
    </xf>
    <xf numFmtId="164" fontId="5" fillId="6" borderId="19" xfId="19" applyNumberFormat="1" applyFont="1" applyFill="1" applyBorder="1" applyProtection="1">
      <alignment horizontal="right" vertical="top" shrinkToFit="1"/>
    </xf>
    <xf numFmtId="0" fontId="2" fillId="6" borderId="19" xfId="25" applyNumberFormat="1" applyFill="1" applyBorder="1" applyProtection="1">
      <alignment horizontal="left" vertical="top" wrapText="1"/>
    </xf>
    <xf numFmtId="49" fontId="2" fillId="6" borderId="19" xfId="26" applyNumberFormat="1" applyFill="1" applyBorder="1" applyProtection="1">
      <alignment horizontal="center" vertical="top" shrinkToFit="1"/>
    </xf>
    <xf numFmtId="49" fontId="5" fillId="6" borderId="19" xfId="22" applyNumberFormat="1" applyFont="1" applyFill="1" applyBorder="1" applyProtection="1">
      <alignment horizontal="center" vertical="top" shrinkToFit="1"/>
    </xf>
    <xf numFmtId="0" fontId="5" fillId="6" borderId="19" xfId="29" applyNumberFormat="1" applyFont="1" applyFill="1" applyBorder="1" applyProtection="1">
      <alignment horizontal="left" vertical="top" wrapText="1"/>
    </xf>
    <xf numFmtId="49" fontId="5" fillId="6" borderId="19" xfId="30" applyNumberFormat="1" applyFont="1" applyFill="1" applyBorder="1" applyProtection="1">
      <alignment horizontal="center" vertical="top" shrinkToFit="1"/>
    </xf>
    <xf numFmtId="0" fontId="7" fillId="6" borderId="19" xfId="29" applyNumberFormat="1" applyFont="1" applyFill="1" applyBorder="1" applyProtection="1">
      <alignment horizontal="left" vertical="top" wrapText="1"/>
    </xf>
    <xf numFmtId="49" fontId="7" fillId="6" borderId="19" xfId="30" applyNumberFormat="1" applyFont="1" applyFill="1" applyBorder="1" applyProtection="1">
      <alignment horizontal="center" vertical="top" shrinkToFit="1"/>
    </xf>
    <xf numFmtId="164" fontId="7" fillId="6" borderId="19" xfId="23" applyNumberFormat="1" applyFont="1" applyFill="1" applyBorder="1" applyProtection="1">
      <alignment horizontal="right" vertical="top" shrinkToFit="1"/>
    </xf>
    <xf numFmtId="49" fontId="2" fillId="0" borderId="13" xfId="21" applyNumberFormat="1" applyAlignment="1" applyProtection="1">
      <alignment horizontal="center" vertical="top" shrinkToFit="1"/>
    </xf>
    <xf numFmtId="0" fontId="2" fillId="0" borderId="14" xfId="22" applyNumberFormat="1" applyAlignment="1" applyProtection="1">
      <alignment horizontal="left" vertical="top" wrapText="1"/>
    </xf>
    <xf numFmtId="0" fontId="2" fillId="0" borderId="19" xfId="22" applyNumberFormat="1" applyBorder="1" applyAlignment="1" applyProtection="1">
      <alignment horizontal="left" vertical="top" wrapText="1"/>
    </xf>
    <xf numFmtId="49" fontId="2" fillId="0" borderId="19" xfId="21" applyNumberFormat="1" applyBorder="1" applyAlignment="1" applyProtection="1">
      <alignment horizontal="center" vertical="top" shrinkToFit="1"/>
    </xf>
    <xf numFmtId="49" fontId="3" fillId="4" borderId="13" xfId="17" applyNumberFormat="1" applyAlignment="1" applyProtection="1">
      <alignment horizontal="center" vertical="top" shrinkToFit="1"/>
    </xf>
    <xf numFmtId="0" fontId="3" fillId="4" borderId="14" xfId="18" applyNumberFormat="1" applyAlignment="1" applyProtection="1">
      <alignment horizontal="left" vertical="top" wrapText="1"/>
    </xf>
    <xf numFmtId="0" fontId="3" fillId="4" borderId="19" xfId="18" applyNumberFormat="1" applyBorder="1" applyAlignment="1" applyProtection="1">
      <alignment horizontal="left" vertical="top" wrapText="1"/>
    </xf>
    <xf numFmtId="49" fontId="3" fillId="4" borderId="19" xfId="17" applyNumberFormat="1" applyBorder="1" applyAlignment="1" applyProtection="1">
      <alignment horizontal="center" vertical="top" shrinkToFit="1"/>
    </xf>
    <xf numFmtId="164" fontId="3" fillId="6" borderId="22" xfId="15" applyNumberFormat="1" applyFill="1" applyBorder="1" applyProtection="1">
      <alignment horizontal="right" vertical="top" shrinkToFit="1"/>
    </xf>
    <xf numFmtId="0" fontId="7" fillId="6" borderId="19" xfId="17" applyNumberFormat="1" applyFont="1" applyFill="1" applyBorder="1" applyProtection="1">
      <alignment horizontal="left" vertical="top" wrapText="1"/>
    </xf>
    <xf numFmtId="49" fontId="7" fillId="6" borderId="19" xfId="18" applyNumberFormat="1" applyFont="1" applyFill="1" applyBorder="1" applyProtection="1">
      <alignment horizontal="center" vertical="top" shrinkToFit="1"/>
    </xf>
    <xf numFmtId="164" fontId="7" fillId="6" borderId="19" xfId="19" applyNumberFormat="1" applyFont="1" applyFill="1" applyBorder="1" applyProtection="1">
      <alignment horizontal="right" vertical="top" shrinkToFit="1"/>
    </xf>
    <xf numFmtId="0" fontId="7" fillId="6" borderId="22" xfId="17" applyNumberFormat="1" applyFont="1" applyFill="1" applyBorder="1" applyProtection="1">
      <alignment horizontal="left" vertical="top" wrapText="1"/>
    </xf>
    <xf numFmtId="49" fontId="7" fillId="6" borderId="22" xfId="18" applyNumberFormat="1" applyFont="1" applyFill="1" applyBorder="1" applyProtection="1">
      <alignment horizontal="center" vertical="top" shrinkToFit="1"/>
    </xf>
    <xf numFmtId="164" fontId="7" fillId="6" borderId="22" xfId="19" applyNumberFormat="1" applyFont="1" applyFill="1" applyBorder="1" applyProtection="1">
      <alignment horizontal="right" vertical="top" shrinkToFit="1"/>
    </xf>
    <xf numFmtId="164" fontId="5" fillId="6" borderId="19" xfId="23" applyNumberFormat="1" applyFont="1" applyFill="1" applyBorder="1" applyProtection="1">
      <alignment horizontal="right" vertical="top" shrinkToFit="1"/>
    </xf>
    <xf numFmtId="0" fontId="3" fillId="6" borderId="22" xfId="13" applyNumberFormat="1" applyFill="1" applyBorder="1" applyProtection="1">
      <alignment horizontal="left" vertical="top" wrapText="1"/>
    </xf>
    <xf numFmtId="49" fontId="3" fillId="6" borderId="22" xfId="14" applyNumberFormat="1" applyFill="1" applyBorder="1" applyProtection="1">
      <alignment horizontal="center" vertical="top" shrinkToFit="1"/>
    </xf>
    <xf numFmtId="0" fontId="3" fillId="6" borderId="22" xfId="17" applyNumberFormat="1" applyFill="1" applyBorder="1" applyProtection="1">
      <alignment horizontal="left" vertical="top" wrapText="1"/>
    </xf>
    <xf numFmtId="49" fontId="3" fillId="6" borderId="22" xfId="18" applyNumberFormat="1" applyFill="1" applyBorder="1" applyProtection="1">
      <alignment horizontal="center" vertical="top" shrinkToFit="1"/>
    </xf>
    <xf numFmtId="164" fontId="3" fillId="6" borderId="22" xfId="19" applyNumberFormat="1" applyFill="1" applyBorder="1" applyProtection="1">
      <alignment horizontal="right" vertical="top" shrinkToFit="1"/>
    </xf>
    <xf numFmtId="164" fontId="4" fillId="6" borderId="22" xfId="12" applyNumberFormat="1" applyFill="1" applyBorder="1" applyProtection="1">
      <alignment horizontal="right" vertical="top" shrinkToFit="1"/>
    </xf>
    <xf numFmtId="164" fontId="8" fillId="6" borderId="19" xfId="12" applyNumberFormat="1" applyFont="1" applyFill="1" applyBorder="1" applyProtection="1">
      <alignment horizontal="right" vertical="top" shrinkToFit="1"/>
    </xf>
    <xf numFmtId="164" fontId="4" fillId="6" borderId="9" xfId="12" applyNumberFormat="1" applyFill="1" applyProtection="1">
      <alignment horizontal="right" vertical="top" shrinkToFit="1"/>
    </xf>
    <xf numFmtId="164" fontId="3" fillId="6" borderId="12" xfId="16" applyNumberFormat="1" applyFill="1" applyProtection="1">
      <alignment horizontal="right" vertical="top" shrinkToFit="1"/>
    </xf>
    <xf numFmtId="164" fontId="3" fillId="6" borderId="20" xfId="16" applyNumberFormat="1" applyFill="1" applyBorder="1" applyProtection="1">
      <alignment horizontal="right" vertical="top" shrinkToFit="1"/>
    </xf>
    <xf numFmtId="164" fontId="2" fillId="6" borderId="19" xfId="24" applyNumberFormat="1" applyFill="1" applyBorder="1" applyProtection="1">
      <alignment horizontal="right" vertical="top" shrinkToFit="1"/>
    </xf>
    <xf numFmtId="164" fontId="3" fillId="6" borderId="21" xfId="20" applyNumberFormat="1" applyFill="1" applyBorder="1" applyProtection="1">
      <alignment horizontal="right" vertical="top" shrinkToFit="1"/>
    </xf>
    <xf numFmtId="164" fontId="3" fillId="6" borderId="19" xfId="16" applyNumberFormat="1" applyFill="1" applyBorder="1" applyProtection="1">
      <alignment horizontal="right" vertical="top" shrinkToFit="1"/>
    </xf>
    <xf numFmtId="164" fontId="3" fillId="6" borderId="19" xfId="20" applyNumberFormat="1" applyFill="1" applyBorder="1" applyProtection="1">
      <alignment horizontal="right" vertical="top" shrinkToFit="1"/>
    </xf>
    <xf numFmtId="164" fontId="7" fillId="6" borderId="21" xfId="20" applyNumberFormat="1" applyFont="1" applyFill="1" applyBorder="1" applyProtection="1">
      <alignment horizontal="right" vertical="top" shrinkToFit="1"/>
    </xf>
    <xf numFmtId="164" fontId="4" fillId="6" borderId="23" xfId="12" applyNumberFormat="1" applyFill="1" applyBorder="1" applyProtection="1">
      <alignment horizontal="right" vertical="top" shrinkToFit="1"/>
    </xf>
    <xf numFmtId="164" fontId="5" fillId="6" borderId="19" xfId="20" applyNumberFormat="1" applyFont="1" applyFill="1" applyBorder="1" applyProtection="1">
      <alignment horizontal="right" vertical="top" shrinkToFit="1"/>
    </xf>
    <xf numFmtId="164" fontId="7" fillId="6" borderId="19" xfId="20" applyNumberFormat="1" applyFont="1" applyFill="1" applyBorder="1" applyProtection="1">
      <alignment horizontal="right" vertical="top" shrinkToFit="1"/>
    </xf>
    <xf numFmtId="49" fontId="3" fillId="6" borderId="19" xfId="7" applyNumberFormat="1" applyFont="1" applyFill="1" applyBorder="1" applyProtection="1">
      <alignment horizontal="center" vertical="center" wrapText="1"/>
    </xf>
    <xf numFmtId="0" fontId="6" fillId="6" borderId="0" xfId="1" applyNumberFormat="1" applyFont="1" applyFill="1" applyProtection="1">
      <alignment horizontal="center" vertical="top" wrapText="1"/>
    </xf>
    <xf numFmtId="0" fontId="1" fillId="6" borderId="0" xfId="1" applyFill="1">
      <alignment horizontal="center" vertical="top" wrapText="1"/>
    </xf>
    <xf numFmtId="0" fontId="5" fillId="6" borderId="0" xfId="2" applyNumberFormat="1" applyFont="1" applyFill="1" applyBorder="1" applyAlignment="1" applyProtection="1">
      <alignment horizontal="left" vertical="top" wrapText="1"/>
    </xf>
    <xf numFmtId="0" fontId="2" fillId="6" borderId="0" xfId="2" applyFill="1" applyBorder="1" applyAlignment="1">
      <alignment horizontal="left" vertical="top" wrapText="1"/>
    </xf>
  </cellXfs>
  <cellStyles count="36">
    <cellStyle name="ex60" xfId="9"/>
    <cellStyle name="ex61" xfId="10"/>
    <cellStyle name="ex64" xfId="13"/>
    <cellStyle name="ex65" xfId="14"/>
    <cellStyle name="ex68" xfId="17"/>
    <cellStyle name="ex69" xfId="18"/>
    <cellStyle name="ex72" xfId="21"/>
    <cellStyle name="ex73" xfId="22"/>
    <cellStyle name="ex76" xfId="29"/>
    <cellStyle name="ex77" xfId="30"/>
    <cellStyle name="ex80" xfId="31"/>
    <cellStyle name="ex81" xfId="32"/>
    <cellStyle name="ex84" xfId="25"/>
    <cellStyle name="ex85" xfId="26"/>
    <cellStyle name="ex88" xfId="27"/>
    <cellStyle name="ex89" xfId="28"/>
    <cellStyle name="st100" xfId="15"/>
    <cellStyle name="st101" xfId="16"/>
    <cellStyle name="st102" xfId="19"/>
    <cellStyle name="st103" xfId="20"/>
    <cellStyle name="st104" xfId="23"/>
    <cellStyle name="st105" xfId="24"/>
    <cellStyle name="st57" xfId="2"/>
    <cellStyle name="st96" xfId="33"/>
    <cellStyle name="st97" xfId="34"/>
    <cellStyle name="st98" xfId="11"/>
    <cellStyle name="st99" xfId="12"/>
    <cellStyle name="xl_bot_header" xfId="7"/>
    <cellStyle name="xl_bot_left_header" xfId="6"/>
    <cellStyle name="xl_bot_right_header" xfId="8"/>
    <cellStyle name="xl_header" xfId="1"/>
    <cellStyle name="xl_top_header" xfId="4"/>
    <cellStyle name="xl_top_left_header" xfId="3"/>
    <cellStyle name="xl_top_right_header" xfId="5"/>
    <cellStyle name="xl_total_bot" xfId="35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tabSelected="1" workbookViewId="0">
      <selection activeCell="I10" sqref="I10"/>
    </sheetView>
  </sheetViews>
  <sheetFormatPr defaultRowHeight="15" x14ac:dyDescent="0.25"/>
  <cols>
    <col min="1" max="1" width="40.7109375" style="2" customWidth="1"/>
    <col min="2" max="2" width="23.85546875" style="2" customWidth="1"/>
    <col min="3" max="5" width="17.7109375" style="2" customWidth="1"/>
    <col min="6" max="16384" width="9.140625" style="1"/>
  </cols>
  <sheetData>
    <row r="1" spans="1:5" ht="15.75" x14ac:dyDescent="0.25">
      <c r="A1" s="71" t="s">
        <v>162</v>
      </c>
      <c r="B1" s="72"/>
      <c r="C1" s="72"/>
      <c r="D1" s="72"/>
      <c r="E1" s="72"/>
    </row>
    <row r="2" spans="1:5" ht="15.75" x14ac:dyDescent="0.25">
      <c r="A2" s="71" t="s">
        <v>163</v>
      </c>
      <c r="B2" s="72"/>
      <c r="C2" s="72"/>
      <c r="D2" s="72"/>
      <c r="E2" s="72"/>
    </row>
    <row r="3" spans="1:5" x14ac:dyDescent="0.25">
      <c r="A3" s="73" t="s">
        <v>161</v>
      </c>
      <c r="B3" s="74"/>
      <c r="C3" s="74"/>
      <c r="D3" s="74"/>
      <c r="E3" s="74"/>
    </row>
    <row r="4" spans="1:5" ht="38.25" x14ac:dyDescent="0.25">
      <c r="A4" s="4" t="s">
        <v>155</v>
      </c>
      <c r="B4" s="5" t="s">
        <v>156</v>
      </c>
      <c r="C4" s="5" t="s">
        <v>152</v>
      </c>
      <c r="D4" s="5" t="s">
        <v>153</v>
      </c>
      <c r="E4" s="6" t="s">
        <v>154</v>
      </c>
    </row>
    <row r="5" spans="1:5" x14ac:dyDescent="0.25">
      <c r="A5" s="7" t="s">
        <v>0</v>
      </c>
      <c r="B5" s="8" t="s">
        <v>1</v>
      </c>
      <c r="C5" s="8" t="s">
        <v>2</v>
      </c>
      <c r="D5" s="70" t="s">
        <v>239</v>
      </c>
      <c r="E5" s="9" t="s">
        <v>164</v>
      </c>
    </row>
    <row r="6" spans="1:5" x14ac:dyDescent="0.25">
      <c r="A6" s="10" t="s">
        <v>157</v>
      </c>
      <c r="B6" s="11" t="s">
        <v>158</v>
      </c>
      <c r="C6" s="12">
        <v>2140982.7999999998</v>
      </c>
      <c r="D6" s="12">
        <v>2321249.9</v>
      </c>
      <c r="E6" s="13">
        <f>D6/C6*100</f>
        <v>108.41982943534157</v>
      </c>
    </row>
    <row r="7" spans="1:5" ht="30.75" thickBot="1" x14ac:dyDescent="0.3">
      <c r="A7" s="10" t="s">
        <v>3</v>
      </c>
      <c r="B7" s="11" t="s">
        <v>4</v>
      </c>
      <c r="C7" s="12">
        <v>340691.3</v>
      </c>
      <c r="D7" s="59">
        <v>370523.01684</v>
      </c>
      <c r="E7" s="13">
        <f>D7/C7*100</f>
        <v>108.75623088702295</v>
      </c>
    </row>
    <row r="8" spans="1:5" x14ac:dyDescent="0.25">
      <c r="A8" s="14" t="s">
        <v>5</v>
      </c>
      <c r="B8" s="15" t="s">
        <v>6</v>
      </c>
      <c r="C8" s="16">
        <v>177211.5</v>
      </c>
      <c r="D8" s="60">
        <v>188872.91401000001</v>
      </c>
      <c r="E8" s="13">
        <f t="shared" ref="E8:E16" si="0">D8/C8*100</f>
        <v>106.58050634975721</v>
      </c>
    </row>
    <row r="9" spans="1:5" x14ac:dyDescent="0.25">
      <c r="A9" s="17" t="s">
        <v>7</v>
      </c>
      <c r="B9" s="18" t="s">
        <v>8</v>
      </c>
      <c r="C9" s="16">
        <v>177211.5</v>
      </c>
      <c r="D9" s="61">
        <v>188872.91401000001</v>
      </c>
      <c r="E9" s="13">
        <f t="shared" si="0"/>
        <v>106.58050634975721</v>
      </c>
    </row>
    <row r="10" spans="1:5" ht="280.5" x14ac:dyDescent="0.25">
      <c r="A10" s="20" t="s">
        <v>9</v>
      </c>
      <c r="B10" s="21" t="s">
        <v>10</v>
      </c>
      <c r="C10" s="22">
        <v>174402</v>
      </c>
      <c r="D10" s="62">
        <v>103428.07266000001</v>
      </c>
      <c r="E10" s="13">
        <f t="shared" si="0"/>
        <v>59.304407437988104</v>
      </c>
    </row>
    <row r="11" spans="1:5" ht="216.75" x14ac:dyDescent="0.25">
      <c r="A11" s="20" t="s">
        <v>11</v>
      </c>
      <c r="B11" s="21" t="s">
        <v>12</v>
      </c>
      <c r="C11" s="22">
        <v>465.8</v>
      </c>
      <c r="D11" s="62">
        <v>385.02145000000002</v>
      </c>
      <c r="E11" s="13">
        <f t="shared" si="0"/>
        <v>82.658104336625158</v>
      </c>
    </row>
    <row r="12" spans="1:5" ht="204" x14ac:dyDescent="0.25">
      <c r="A12" s="37" t="s">
        <v>170</v>
      </c>
      <c r="B12" s="36" t="s">
        <v>169</v>
      </c>
      <c r="C12" s="22">
        <v>0</v>
      </c>
      <c r="D12" s="62">
        <v>26.36506</v>
      </c>
      <c r="E12" s="13"/>
    </row>
    <row r="13" spans="1:5" ht="178.5" x14ac:dyDescent="0.25">
      <c r="A13" s="20" t="s">
        <v>13</v>
      </c>
      <c r="B13" s="21" t="s">
        <v>14</v>
      </c>
      <c r="C13" s="22">
        <v>962.3</v>
      </c>
      <c r="D13" s="62">
        <v>1457.25352</v>
      </c>
      <c r="E13" s="13">
        <f t="shared" si="0"/>
        <v>151.43443001143095</v>
      </c>
    </row>
    <row r="14" spans="1:5" ht="102" x14ac:dyDescent="0.25">
      <c r="A14" s="20" t="s">
        <v>15</v>
      </c>
      <c r="B14" s="21" t="s">
        <v>16</v>
      </c>
      <c r="C14" s="22">
        <v>68.8</v>
      </c>
      <c r="D14" s="62">
        <v>85.070400000000006</v>
      </c>
      <c r="E14" s="13">
        <f t="shared" si="0"/>
        <v>123.64883720930233</v>
      </c>
    </row>
    <row r="15" spans="1:5" ht="409.5" x14ac:dyDescent="0.25">
      <c r="A15" s="20" t="s">
        <v>17</v>
      </c>
      <c r="B15" s="21" t="s">
        <v>18</v>
      </c>
      <c r="C15" s="22">
        <v>1294.9000000000001</v>
      </c>
      <c r="D15" s="62">
        <v>1381.8829900000001</v>
      </c>
      <c r="E15" s="13">
        <f t="shared" si="0"/>
        <v>106.7173519190671</v>
      </c>
    </row>
    <row r="16" spans="1:5" ht="140.25" x14ac:dyDescent="0.25">
      <c r="A16" s="20" t="s">
        <v>19</v>
      </c>
      <c r="B16" s="21" t="s">
        <v>20</v>
      </c>
      <c r="C16" s="22">
        <v>17.8</v>
      </c>
      <c r="D16" s="62">
        <v>56.208599999999997</v>
      </c>
      <c r="E16" s="13">
        <f t="shared" si="0"/>
        <v>315.77865168539324</v>
      </c>
    </row>
    <row r="17" spans="1:5" ht="369.75" x14ac:dyDescent="0.25">
      <c r="A17" s="38" t="s">
        <v>172</v>
      </c>
      <c r="B17" s="39" t="s">
        <v>171</v>
      </c>
      <c r="C17" s="22">
        <v>0</v>
      </c>
      <c r="D17" s="62">
        <v>709.48014000000001</v>
      </c>
      <c r="E17" s="13"/>
    </row>
    <row r="18" spans="1:5" ht="89.25" x14ac:dyDescent="0.25">
      <c r="A18" s="38" t="s">
        <v>174</v>
      </c>
      <c r="B18" s="39" t="s">
        <v>173</v>
      </c>
      <c r="C18" s="22">
        <v>0</v>
      </c>
      <c r="D18" s="62">
        <v>3.0337999999999998</v>
      </c>
      <c r="E18" s="13"/>
    </row>
    <row r="19" spans="1:5" ht="63.75" x14ac:dyDescent="0.25">
      <c r="A19" s="38" t="s">
        <v>176</v>
      </c>
      <c r="B19" s="39" t="s">
        <v>175</v>
      </c>
      <c r="C19" s="22">
        <v>0</v>
      </c>
      <c r="D19" s="62">
        <v>81338.868990000003</v>
      </c>
      <c r="E19" s="13"/>
    </row>
    <row r="20" spans="1:5" ht="76.5" x14ac:dyDescent="0.25">
      <c r="A20" s="38" t="s">
        <v>178</v>
      </c>
      <c r="B20" s="39" t="s">
        <v>177</v>
      </c>
      <c r="C20" s="22">
        <v>0</v>
      </c>
      <c r="D20" s="62">
        <v>1.6564000000000001</v>
      </c>
      <c r="E20" s="13"/>
    </row>
    <row r="21" spans="1:5" ht="38.25" x14ac:dyDescent="0.25">
      <c r="A21" s="14" t="s">
        <v>21</v>
      </c>
      <c r="B21" s="15" t="s">
        <v>22</v>
      </c>
      <c r="C21" s="16">
        <v>8090</v>
      </c>
      <c r="D21" s="60">
        <v>8163.8715000000002</v>
      </c>
      <c r="E21" s="13">
        <f t="shared" ref="E21:E34" si="1">D21/C21*100</f>
        <v>100.91312113720643</v>
      </c>
    </row>
    <row r="22" spans="1:5" ht="38.25" x14ac:dyDescent="0.25">
      <c r="A22" s="17" t="s">
        <v>23</v>
      </c>
      <c r="B22" s="18" t="s">
        <v>24</v>
      </c>
      <c r="C22" s="19">
        <v>8090</v>
      </c>
      <c r="D22" s="63">
        <v>8163.8715000000002</v>
      </c>
      <c r="E22" s="13">
        <f t="shared" si="1"/>
        <v>100.91312113720643</v>
      </c>
    </row>
    <row r="23" spans="1:5" ht="89.25" x14ac:dyDescent="0.25">
      <c r="A23" s="20" t="s">
        <v>25</v>
      </c>
      <c r="B23" s="21" t="s">
        <v>26</v>
      </c>
      <c r="C23" s="22">
        <v>4179.6000000000004</v>
      </c>
      <c r="D23" s="62">
        <v>4141.35527</v>
      </c>
      <c r="E23" s="13">
        <f t="shared" si="1"/>
        <v>99.084966743229003</v>
      </c>
    </row>
    <row r="24" spans="1:5" ht="114.75" x14ac:dyDescent="0.25">
      <c r="A24" s="20" t="s">
        <v>27</v>
      </c>
      <c r="B24" s="21" t="s">
        <v>28</v>
      </c>
      <c r="C24" s="22">
        <v>24.1</v>
      </c>
      <c r="D24" s="62">
        <v>24.232679999999998</v>
      </c>
      <c r="E24" s="13">
        <f t="shared" si="1"/>
        <v>100.55053941908712</v>
      </c>
    </row>
    <row r="25" spans="1:5" ht="89.25" x14ac:dyDescent="0.25">
      <c r="A25" s="20" t="s">
        <v>29</v>
      </c>
      <c r="B25" s="21" t="s">
        <v>30</v>
      </c>
      <c r="C25" s="22">
        <v>4341.2</v>
      </c>
      <c r="D25" s="62">
        <v>4412.3635599999998</v>
      </c>
      <c r="E25" s="13">
        <f t="shared" si="1"/>
        <v>101.63926011241131</v>
      </c>
    </row>
    <row r="26" spans="1:5" ht="89.25" x14ac:dyDescent="0.25">
      <c r="A26" s="20" t="s">
        <v>31</v>
      </c>
      <c r="B26" s="21" t="s">
        <v>32</v>
      </c>
      <c r="C26" s="22">
        <v>-454.9</v>
      </c>
      <c r="D26" s="62">
        <v>-414.08001000000002</v>
      </c>
      <c r="E26" s="13">
        <f t="shared" si="1"/>
        <v>91.026601450868327</v>
      </c>
    </row>
    <row r="27" spans="1:5" x14ac:dyDescent="0.25">
      <c r="A27" s="14" t="s">
        <v>33</v>
      </c>
      <c r="B27" s="15" t="s">
        <v>34</v>
      </c>
      <c r="C27" s="16">
        <v>64701.5</v>
      </c>
      <c r="D27" s="64">
        <v>78972.778250000003</v>
      </c>
      <c r="E27" s="13">
        <f t="shared" si="1"/>
        <v>122.057105708523</v>
      </c>
    </row>
    <row r="28" spans="1:5" ht="38.25" x14ac:dyDescent="0.25">
      <c r="A28" s="17" t="s">
        <v>35</v>
      </c>
      <c r="B28" s="18" t="s">
        <v>36</v>
      </c>
      <c r="C28" s="19">
        <v>61579.7</v>
      </c>
      <c r="D28" s="65">
        <v>72753.44442</v>
      </c>
      <c r="E28" s="13">
        <f t="shared" si="1"/>
        <v>118.14517514700462</v>
      </c>
    </row>
    <row r="29" spans="1:5" ht="38.25" x14ac:dyDescent="0.25">
      <c r="A29" s="20" t="s">
        <v>37</v>
      </c>
      <c r="B29" s="21" t="s">
        <v>38</v>
      </c>
      <c r="C29" s="22">
        <v>39174</v>
      </c>
      <c r="D29" s="62">
        <v>49499.829239999999</v>
      </c>
      <c r="E29" s="13">
        <f t="shared" si="1"/>
        <v>126.35888405575126</v>
      </c>
    </row>
    <row r="30" spans="1:5" ht="51" x14ac:dyDescent="0.25">
      <c r="A30" s="20" t="s">
        <v>39</v>
      </c>
      <c r="B30" s="21" t="s">
        <v>40</v>
      </c>
      <c r="C30" s="22">
        <v>22405.7</v>
      </c>
      <c r="D30" s="62">
        <v>23253.57891</v>
      </c>
      <c r="E30" s="13">
        <f t="shared" si="1"/>
        <v>103.78421075886939</v>
      </c>
    </row>
    <row r="31" spans="1:5" ht="25.5" x14ac:dyDescent="0.25">
      <c r="A31" s="17" t="s">
        <v>41</v>
      </c>
      <c r="B31" s="18" t="s">
        <v>42</v>
      </c>
      <c r="C31" s="19">
        <v>28</v>
      </c>
      <c r="D31" s="65">
        <v>23.86</v>
      </c>
      <c r="E31" s="13">
        <f t="shared" si="1"/>
        <v>85.214285714285708</v>
      </c>
    </row>
    <row r="32" spans="1:5" ht="25.5" x14ac:dyDescent="0.25">
      <c r="A32" s="20" t="s">
        <v>41</v>
      </c>
      <c r="B32" s="21" t="s">
        <v>43</v>
      </c>
      <c r="C32" s="22">
        <v>28</v>
      </c>
      <c r="D32" s="62">
        <v>23.86</v>
      </c>
      <c r="E32" s="13">
        <f t="shared" si="1"/>
        <v>85.214285714285708</v>
      </c>
    </row>
    <row r="33" spans="1:5" x14ac:dyDescent="0.25">
      <c r="A33" s="17" t="s">
        <v>44</v>
      </c>
      <c r="B33" s="18" t="s">
        <v>45</v>
      </c>
      <c r="C33" s="19">
        <v>18.899999999999999</v>
      </c>
      <c r="D33" s="65">
        <v>178.9829</v>
      </c>
      <c r="E33" s="13">
        <f t="shared" si="1"/>
        <v>946.99947089947102</v>
      </c>
    </row>
    <row r="34" spans="1:5" x14ac:dyDescent="0.25">
      <c r="A34" s="20" t="s">
        <v>44</v>
      </c>
      <c r="B34" s="21" t="s">
        <v>46</v>
      </c>
      <c r="C34" s="22">
        <v>18.899999999999999</v>
      </c>
      <c r="D34" s="62">
        <v>178.9829</v>
      </c>
      <c r="E34" s="13">
        <f t="shared" si="1"/>
        <v>946.99947089947102</v>
      </c>
    </row>
    <row r="35" spans="1:5" ht="38.25" x14ac:dyDescent="0.25">
      <c r="A35" s="17" t="s">
        <v>47</v>
      </c>
      <c r="B35" s="18" t="s">
        <v>48</v>
      </c>
      <c r="C35" s="19">
        <v>3074.9</v>
      </c>
      <c r="D35" s="65">
        <v>6012.1169300000001</v>
      </c>
      <c r="E35" s="13">
        <f t="shared" ref="E35:E54" si="2">D35/C35*100</f>
        <v>195.52235617418452</v>
      </c>
    </row>
    <row r="36" spans="1:5" ht="51" x14ac:dyDescent="0.25">
      <c r="A36" s="20" t="s">
        <v>49</v>
      </c>
      <c r="B36" s="21" t="s">
        <v>50</v>
      </c>
      <c r="C36" s="22">
        <v>3074.9</v>
      </c>
      <c r="D36" s="62">
        <v>6012.1169300000001</v>
      </c>
      <c r="E36" s="13">
        <f t="shared" si="2"/>
        <v>195.52235617418452</v>
      </c>
    </row>
    <row r="37" spans="1:5" ht="51" x14ac:dyDescent="0.25">
      <c r="A37" s="42" t="s">
        <v>181</v>
      </c>
      <c r="B37" s="43" t="s">
        <v>179</v>
      </c>
      <c r="C37" s="22">
        <v>0</v>
      </c>
      <c r="D37" s="65">
        <v>4.3739999999999997</v>
      </c>
      <c r="E37" s="13"/>
    </row>
    <row r="38" spans="1:5" ht="89.25" x14ac:dyDescent="0.25">
      <c r="A38" s="38" t="s">
        <v>182</v>
      </c>
      <c r="B38" s="39" t="s">
        <v>180</v>
      </c>
      <c r="C38" s="22">
        <v>0</v>
      </c>
      <c r="D38" s="62">
        <v>4.3739999999999997</v>
      </c>
      <c r="E38" s="13"/>
    </row>
    <row r="39" spans="1:5" x14ac:dyDescent="0.25">
      <c r="A39" s="14" t="s">
        <v>51</v>
      </c>
      <c r="B39" s="15" t="s">
        <v>52</v>
      </c>
      <c r="C39" s="16">
        <v>9368.5</v>
      </c>
      <c r="D39" s="64">
        <v>6172.67238</v>
      </c>
      <c r="E39" s="13">
        <f t="shared" si="2"/>
        <v>65.88752073437584</v>
      </c>
    </row>
    <row r="40" spans="1:5" x14ac:dyDescent="0.25">
      <c r="A40" s="17" t="s">
        <v>53</v>
      </c>
      <c r="B40" s="18" t="s">
        <v>54</v>
      </c>
      <c r="C40" s="19">
        <v>8688.9</v>
      </c>
      <c r="D40" s="65">
        <v>5270.1449300000004</v>
      </c>
      <c r="E40" s="13">
        <f t="shared" si="2"/>
        <v>60.653764343012348</v>
      </c>
    </row>
    <row r="41" spans="1:5" ht="51" x14ac:dyDescent="0.25">
      <c r="A41" s="20" t="s">
        <v>55</v>
      </c>
      <c r="B41" s="21" t="s">
        <v>56</v>
      </c>
      <c r="C41" s="22">
        <v>8688.9</v>
      </c>
      <c r="D41" s="62">
        <v>5270.1449300000004</v>
      </c>
      <c r="E41" s="13">
        <f t="shared" si="2"/>
        <v>60.653764343012348</v>
      </c>
    </row>
    <row r="42" spans="1:5" x14ac:dyDescent="0.25">
      <c r="A42" s="17" t="s">
        <v>57</v>
      </c>
      <c r="B42" s="18" t="s">
        <v>58</v>
      </c>
      <c r="C42" s="19">
        <v>679.6</v>
      </c>
      <c r="D42" s="65">
        <v>902.52745000000004</v>
      </c>
      <c r="E42" s="13">
        <f t="shared" si="2"/>
        <v>132.80274426133019</v>
      </c>
    </row>
    <row r="43" spans="1:5" ht="51" x14ac:dyDescent="0.25">
      <c r="A43" s="23" t="s">
        <v>59</v>
      </c>
      <c r="B43" s="24" t="s">
        <v>60</v>
      </c>
      <c r="C43" s="22">
        <v>168.9</v>
      </c>
      <c r="D43" s="62">
        <v>526.80475000000001</v>
      </c>
      <c r="E43" s="13">
        <f t="shared" si="2"/>
        <v>311.90334517465953</v>
      </c>
    </row>
    <row r="44" spans="1:5" ht="51" x14ac:dyDescent="0.25">
      <c r="A44" s="23" t="s">
        <v>61</v>
      </c>
      <c r="B44" s="24" t="s">
        <v>62</v>
      </c>
      <c r="C44" s="22">
        <v>510.7</v>
      </c>
      <c r="D44" s="62">
        <v>375.72269999999997</v>
      </c>
      <c r="E44" s="13">
        <f t="shared" si="2"/>
        <v>73.570139024867814</v>
      </c>
    </row>
    <row r="45" spans="1:5" x14ac:dyDescent="0.25">
      <c r="A45" s="14" t="s">
        <v>63</v>
      </c>
      <c r="B45" s="15" t="s">
        <v>64</v>
      </c>
      <c r="C45" s="44">
        <v>12880</v>
      </c>
      <c r="D45" s="61">
        <v>20916.93331</v>
      </c>
      <c r="E45" s="13">
        <f t="shared" si="2"/>
        <v>162.39855054347828</v>
      </c>
    </row>
    <row r="46" spans="1:5" ht="38.25" x14ac:dyDescent="0.25">
      <c r="A46" s="45" t="s">
        <v>65</v>
      </c>
      <c r="B46" s="46" t="s">
        <v>66</v>
      </c>
      <c r="C46" s="47">
        <v>12880</v>
      </c>
      <c r="D46" s="69">
        <v>20916.93331</v>
      </c>
      <c r="E46" s="13">
        <f t="shared" ref="E46" si="3">D46/C46*100</f>
        <v>162.39855054347828</v>
      </c>
    </row>
    <row r="47" spans="1:5" ht="63.75" x14ac:dyDescent="0.25">
      <c r="A47" s="38" t="s">
        <v>184</v>
      </c>
      <c r="B47" s="39" t="s">
        <v>183</v>
      </c>
      <c r="C47" s="27">
        <v>12880</v>
      </c>
      <c r="D47" s="68">
        <v>20916.93331</v>
      </c>
      <c r="E47" s="13">
        <f t="shared" si="2"/>
        <v>162.39855054347828</v>
      </c>
    </row>
    <row r="48" spans="1:5" ht="51" x14ac:dyDescent="0.25">
      <c r="A48" s="14" t="s">
        <v>67</v>
      </c>
      <c r="B48" s="15" t="s">
        <v>68</v>
      </c>
      <c r="C48" s="16">
        <v>39945.599999999999</v>
      </c>
      <c r="D48" s="64">
        <v>42081.068639999998</v>
      </c>
      <c r="E48" s="13">
        <f t="shared" si="2"/>
        <v>105.34594208123048</v>
      </c>
    </row>
    <row r="49" spans="1:5" ht="102" x14ac:dyDescent="0.25">
      <c r="A49" s="42" t="s">
        <v>186</v>
      </c>
      <c r="B49" s="43" t="s">
        <v>185</v>
      </c>
      <c r="C49" s="16">
        <v>277</v>
      </c>
      <c r="D49" s="65">
        <v>197</v>
      </c>
      <c r="E49" s="13">
        <f t="shared" si="2"/>
        <v>71.119133574007222</v>
      </c>
    </row>
    <row r="50" spans="1:5" ht="63.75" x14ac:dyDescent="0.25">
      <c r="A50" s="20" t="s">
        <v>69</v>
      </c>
      <c r="B50" s="21" t="s">
        <v>70</v>
      </c>
      <c r="C50" s="22">
        <v>277</v>
      </c>
      <c r="D50" s="62">
        <v>197</v>
      </c>
      <c r="E50" s="13">
        <f t="shared" si="2"/>
        <v>71.119133574007222</v>
      </c>
    </row>
    <row r="51" spans="1:5" ht="114.75" x14ac:dyDescent="0.25">
      <c r="A51" s="48" t="s">
        <v>71</v>
      </c>
      <c r="B51" s="49" t="s">
        <v>72</v>
      </c>
      <c r="C51" s="50">
        <v>25023.1</v>
      </c>
      <c r="D51" s="66">
        <v>26130.499879999999</v>
      </c>
      <c r="E51" s="13">
        <f t="shared" si="2"/>
        <v>104.42551034843805</v>
      </c>
    </row>
    <row r="52" spans="1:5" ht="76.5" x14ac:dyDescent="0.25">
      <c r="A52" s="38" t="s">
        <v>192</v>
      </c>
      <c r="B52" s="39" t="s">
        <v>191</v>
      </c>
      <c r="C52" s="22">
        <v>1498.5</v>
      </c>
      <c r="D52" s="62">
        <v>947.82009000000005</v>
      </c>
      <c r="E52" s="13">
        <f t="shared" si="2"/>
        <v>63.251257257257265</v>
      </c>
    </row>
    <row r="53" spans="1:5" ht="102" x14ac:dyDescent="0.25">
      <c r="A53" s="38" t="s">
        <v>190</v>
      </c>
      <c r="B53" s="39" t="s">
        <v>189</v>
      </c>
      <c r="C53" s="22">
        <v>35.4</v>
      </c>
      <c r="D53" s="62">
        <v>117.53914</v>
      </c>
      <c r="E53" s="13">
        <f t="shared" si="2"/>
        <v>332.03146892655366</v>
      </c>
    </row>
    <row r="54" spans="1:5" ht="51" x14ac:dyDescent="0.25">
      <c r="A54" s="38" t="s">
        <v>188</v>
      </c>
      <c r="B54" s="39" t="s">
        <v>187</v>
      </c>
      <c r="C54" s="22">
        <v>23489.200000000001</v>
      </c>
      <c r="D54" s="62">
        <v>25065.140650000001</v>
      </c>
      <c r="E54" s="13">
        <f t="shared" si="2"/>
        <v>106.70921380889942</v>
      </c>
    </row>
    <row r="55" spans="1:5" ht="63.75" x14ac:dyDescent="0.25">
      <c r="A55" s="17" t="s">
        <v>73</v>
      </c>
      <c r="B55" s="18" t="s">
        <v>74</v>
      </c>
      <c r="C55" s="19">
        <v>0.4</v>
      </c>
      <c r="D55" s="65">
        <v>0.44713000000000003</v>
      </c>
      <c r="E55" s="13">
        <f t="shared" ref="E55:E72" si="4">D55/C55*100</f>
        <v>111.78250000000001</v>
      </c>
    </row>
    <row r="56" spans="1:5" ht="102" x14ac:dyDescent="0.25">
      <c r="A56" s="20" t="s">
        <v>75</v>
      </c>
      <c r="B56" s="21" t="s">
        <v>76</v>
      </c>
      <c r="C56" s="22">
        <v>0.4</v>
      </c>
      <c r="D56" s="62">
        <v>0.44713000000000003</v>
      </c>
      <c r="E56" s="13">
        <f t="shared" si="4"/>
        <v>111.78250000000001</v>
      </c>
    </row>
    <row r="57" spans="1:5" ht="38.25" x14ac:dyDescent="0.25">
      <c r="A57" s="42" t="s">
        <v>195</v>
      </c>
      <c r="B57" s="43" t="s">
        <v>193</v>
      </c>
      <c r="C57" s="35">
        <v>0</v>
      </c>
      <c r="D57" s="65">
        <v>6.1835500000000003</v>
      </c>
      <c r="E57" s="13"/>
    </row>
    <row r="58" spans="1:5" ht="51" x14ac:dyDescent="0.25">
      <c r="A58" s="38" t="s">
        <v>196</v>
      </c>
      <c r="B58" s="39" t="s">
        <v>194</v>
      </c>
      <c r="C58" s="51">
        <v>0</v>
      </c>
      <c r="D58" s="62">
        <v>6.1835500000000003</v>
      </c>
      <c r="E58" s="13"/>
    </row>
    <row r="59" spans="1:5" ht="114.75" x14ac:dyDescent="0.25">
      <c r="A59" s="17" t="s">
        <v>77</v>
      </c>
      <c r="B59" s="18" t="s">
        <v>78</v>
      </c>
      <c r="C59" s="19">
        <v>14645.2</v>
      </c>
      <c r="D59" s="65">
        <v>15746.93808</v>
      </c>
      <c r="E59" s="13">
        <f t="shared" si="4"/>
        <v>107.52286127878075</v>
      </c>
    </row>
    <row r="60" spans="1:5" ht="102" x14ac:dyDescent="0.25">
      <c r="A60" s="20" t="s">
        <v>79</v>
      </c>
      <c r="B60" s="21" t="s">
        <v>80</v>
      </c>
      <c r="C60" s="22">
        <v>14645.2</v>
      </c>
      <c r="D60" s="62">
        <v>15746.93808</v>
      </c>
      <c r="E60" s="13">
        <f t="shared" si="4"/>
        <v>107.52286127878075</v>
      </c>
    </row>
    <row r="61" spans="1:5" ht="25.5" x14ac:dyDescent="0.25">
      <c r="A61" s="14" t="s">
        <v>81</v>
      </c>
      <c r="B61" s="15" t="s">
        <v>82</v>
      </c>
      <c r="C61" s="16">
        <v>1492.1</v>
      </c>
      <c r="D61" s="64">
        <v>3872.6081800000002</v>
      </c>
      <c r="E61" s="13">
        <f t="shared" si="4"/>
        <v>259.54079351249919</v>
      </c>
    </row>
    <row r="62" spans="1:5" ht="25.5" x14ac:dyDescent="0.25">
      <c r="A62" s="17" t="s">
        <v>83</v>
      </c>
      <c r="B62" s="18" t="s">
        <v>84</v>
      </c>
      <c r="C62" s="19">
        <v>1492.1</v>
      </c>
      <c r="D62" s="65">
        <v>3872.6081800000002</v>
      </c>
      <c r="E62" s="13">
        <f t="shared" si="4"/>
        <v>259.54079351249919</v>
      </c>
    </row>
    <row r="63" spans="1:5" ht="38.25" x14ac:dyDescent="0.25">
      <c r="A63" s="20" t="s">
        <v>85</v>
      </c>
      <c r="B63" s="21" t="s">
        <v>86</v>
      </c>
      <c r="C63" s="22">
        <v>1151</v>
      </c>
      <c r="D63" s="62">
        <v>1218.0652</v>
      </c>
      <c r="E63" s="13">
        <f t="shared" si="4"/>
        <v>105.82668983492616</v>
      </c>
    </row>
    <row r="64" spans="1:5" ht="25.5" x14ac:dyDescent="0.25">
      <c r="A64" s="20" t="s">
        <v>87</v>
      </c>
      <c r="B64" s="21" t="s">
        <v>88</v>
      </c>
      <c r="C64" s="22">
        <v>103.2</v>
      </c>
      <c r="D64" s="62">
        <v>2584.5214799999999</v>
      </c>
      <c r="E64" s="13">
        <f t="shared" si="4"/>
        <v>2504.3812790697671</v>
      </c>
    </row>
    <row r="65" spans="1:5" ht="25.5" x14ac:dyDescent="0.25">
      <c r="A65" s="20" t="s">
        <v>89</v>
      </c>
      <c r="B65" s="21" t="s">
        <v>90</v>
      </c>
      <c r="C65" s="22">
        <v>237.9</v>
      </c>
      <c r="D65" s="62">
        <v>70.020870000000002</v>
      </c>
      <c r="E65" s="13">
        <f t="shared" si="4"/>
        <v>29.432900378310219</v>
      </c>
    </row>
    <row r="66" spans="1:5" ht="51" x14ac:dyDescent="0.25">
      <c r="A66" s="20" t="s">
        <v>91</v>
      </c>
      <c r="B66" s="21" t="s">
        <v>92</v>
      </c>
      <c r="C66" s="22">
        <v>0</v>
      </c>
      <c r="D66" s="62">
        <v>6.3000000000000003E-4</v>
      </c>
      <c r="E66" s="13"/>
    </row>
    <row r="67" spans="1:5" ht="38.25" x14ac:dyDescent="0.25">
      <c r="A67" s="14" t="s">
        <v>93</v>
      </c>
      <c r="B67" s="15" t="s">
        <v>94</v>
      </c>
      <c r="C67" s="16">
        <v>18088.599999999999</v>
      </c>
      <c r="D67" s="61">
        <v>14040.60879</v>
      </c>
      <c r="E67" s="13">
        <f t="shared" si="4"/>
        <v>77.621312815806647</v>
      </c>
    </row>
    <row r="68" spans="1:5" ht="25.5" x14ac:dyDescent="0.25">
      <c r="A68" s="17" t="s">
        <v>95</v>
      </c>
      <c r="B68" s="18" t="s">
        <v>96</v>
      </c>
      <c r="C68" s="19">
        <v>77.5</v>
      </c>
      <c r="D68" s="65">
        <v>91.981219999999993</v>
      </c>
      <c r="E68" s="13">
        <f t="shared" si="4"/>
        <v>118.68544516129032</v>
      </c>
    </row>
    <row r="69" spans="1:5" ht="38.25" x14ac:dyDescent="0.25">
      <c r="A69" s="23" t="s">
        <v>97</v>
      </c>
      <c r="B69" s="24" t="s">
        <v>98</v>
      </c>
      <c r="C69" s="22">
        <v>77.5</v>
      </c>
      <c r="D69" s="62">
        <v>91.981219999999993</v>
      </c>
      <c r="E69" s="13">
        <f t="shared" si="4"/>
        <v>118.68544516129032</v>
      </c>
    </row>
    <row r="70" spans="1:5" ht="25.5" x14ac:dyDescent="0.25">
      <c r="A70" s="17" t="s">
        <v>99</v>
      </c>
      <c r="B70" s="18" t="s">
        <v>100</v>
      </c>
      <c r="C70" s="19">
        <v>18011.099999999999</v>
      </c>
      <c r="D70" s="65">
        <v>13948.627570000001</v>
      </c>
      <c r="E70" s="13">
        <f t="shared" si="4"/>
        <v>77.444617874532938</v>
      </c>
    </row>
    <row r="71" spans="1:5" ht="38.25" x14ac:dyDescent="0.25">
      <c r="A71" s="20" t="s">
        <v>101</v>
      </c>
      <c r="B71" s="21" t="s">
        <v>102</v>
      </c>
      <c r="C71" s="22">
        <v>6643.8</v>
      </c>
      <c r="D71" s="62">
        <v>8147.4528600000003</v>
      </c>
      <c r="E71" s="13">
        <f t="shared" si="4"/>
        <v>122.63242210782985</v>
      </c>
    </row>
    <row r="72" spans="1:5" ht="25.5" x14ac:dyDescent="0.25">
      <c r="A72" s="37" t="s">
        <v>198</v>
      </c>
      <c r="B72" s="36" t="s">
        <v>197</v>
      </c>
      <c r="C72" s="22">
        <v>11367.3</v>
      </c>
      <c r="D72" s="62">
        <v>5801.1747100000002</v>
      </c>
      <c r="E72" s="13">
        <f t="shared" si="4"/>
        <v>51.033884123758511</v>
      </c>
    </row>
    <row r="73" spans="1:5" ht="25.5" x14ac:dyDescent="0.25">
      <c r="A73" s="52" t="s">
        <v>103</v>
      </c>
      <c r="B73" s="53" t="s">
        <v>104</v>
      </c>
      <c r="C73" s="44">
        <v>4969.3999999999996</v>
      </c>
      <c r="D73" s="61">
        <v>4416.9597299999996</v>
      </c>
      <c r="E73" s="13">
        <f t="shared" ref="E73:E78" si="5">D73/C73*100</f>
        <v>88.883159536362527</v>
      </c>
    </row>
    <row r="74" spans="1:5" ht="102" x14ac:dyDescent="0.25">
      <c r="A74" s="42" t="s">
        <v>200</v>
      </c>
      <c r="B74" s="43" t="s">
        <v>199</v>
      </c>
      <c r="C74" s="35">
        <v>4515.3</v>
      </c>
      <c r="D74" s="65">
        <v>4036.2938600000002</v>
      </c>
      <c r="E74" s="13">
        <f t="shared" si="5"/>
        <v>89.391488051735209</v>
      </c>
    </row>
    <row r="75" spans="1:5" ht="114.75" x14ac:dyDescent="0.25">
      <c r="A75" s="20" t="s">
        <v>105</v>
      </c>
      <c r="B75" s="21" t="s">
        <v>106</v>
      </c>
      <c r="C75" s="22">
        <v>4515.3</v>
      </c>
      <c r="D75" s="62">
        <v>4036.2938600000002</v>
      </c>
      <c r="E75" s="13">
        <f t="shared" si="5"/>
        <v>89.391488051735209</v>
      </c>
    </row>
    <row r="76" spans="1:5" ht="51" x14ac:dyDescent="0.25">
      <c r="A76" s="42" t="s">
        <v>202</v>
      </c>
      <c r="B76" s="43" t="s">
        <v>201</v>
      </c>
      <c r="C76" s="35">
        <v>454.1</v>
      </c>
      <c r="D76" s="65">
        <v>380.66586999999998</v>
      </c>
      <c r="E76" s="13">
        <f t="shared" si="5"/>
        <v>83.828643470601179</v>
      </c>
    </row>
    <row r="77" spans="1:5" ht="38.25" x14ac:dyDescent="0.25">
      <c r="A77" s="20" t="s">
        <v>107</v>
      </c>
      <c r="B77" s="21" t="s">
        <v>108</v>
      </c>
      <c r="C77" s="22">
        <v>454.1</v>
      </c>
      <c r="D77" s="62">
        <v>380.66586999999998</v>
      </c>
      <c r="E77" s="13">
        <f t="shared" si="5"/>
        <v>83.828643470601179</v>
      </c>
    </row>
    <row r="78" spans="1:5" ht="25.5" x14ac:dyDescent="0.25">
      <c r="A78" s="14" t="s">
        <v>109</v>
      </c>
      <c r="B78" s="15" t="s">
        <v>110</v>
      </c>
      <c r="C78" s="16">
        <v>3941</v>
      </c>
      <c r="D78" s="64">
        <v>2997.5244600000001</v>
      </c>
      <c r="E78" s="13">
        <f t="shared" si="5"/>
        <v>76.059996447602131</v>
      </c>
    </row>
    <row r="79" spans="1:5" x14ac:dyDescent="0.25">
      <c r="A79" s="14" t="s">
        <v>111</v>
      </c>
      <c r="B79" s="15" t="s">
        <v>112</v>
      </c>
      <c r="C79" s="16">
        <v>3.2</v>
      </c>
      <c r="D79" s="64">
        <v>15.077590000000001</v>
      </c>
      <c r="E79" s="13">
        <f t="shared" ref="E79:E90" si="6">D79/C79*100</f>
        <v>471.1746875</v>
      </c>
    </row>
    <row r="80" spans="1:5" x14ac:dyDescent="0.25">
      <c r="A80" s="17" t="s">
        <v>113</v>
      </c>
      <c r="B80" s="18" t="s">
        <v>114</v>
      </c>
      <c r="C80" s="19">
        <v>0.2</v>
      </c>
      <c r="D80" s="65">
        <v>-7.9500000000000005E-3</v>
      </c>
      <c r="E80" s="13">
        <f t="shared" si="6"/>
        <v>-3.9750000000000001</v>
      </c>
    </row>
    <row r="81" spans="1:5" ht="25.5" x14ac:dyDescent="0.25">
      <c r="A81" s="28" t="s">
        <v>115</v>
      </c>
      <c r="B81" s="29" t="s">
        <v>116</v>
      </c>
      <c r="C81" s="22">
        <v>0.2</v>
      </c>
      <c r="D81" s="62">
        <v>-7.9500000000000005E-3</v>
      </c>
      <c r="E81" s="13">
        <f t="shared" si="6"/>
        <v>-3.9750000000000001</v>
      </c>
    </row>
    <row r="82" spans="1:5" x14ac:dyDescent="0.25">
      <c r="A82" s="42" t="s">
        <v>204</v>
      </c>
      <c r="B82" s="43" t="s">
        <v>203</v>
      </c>
      <c r="C82" s="19">
        <v>0</v>
      </c>
      <c r="D82" s="65">
        <v>10.08554</v>
      </c>
      <c r="E82" s="13"/>
    </row>
    <row r="83" spans="1:5" ht="25.5" x14ac:dyDescent="0.25">
      <c r="A83" s="37" t="s">
        <v>206</v>
      </c>
      <c r="B83" s="36" t="s">
        <v>205</v>
      </c>
      <c r="C83" s="22">
        <v>0</v>
      </c>
      <c r="D83" s="62">
        <v>10.08554</v>
      </c>
      <c r="E83" s="13"/>
    </row>
    <row r="84" spans="1:5" x14ac:dyDescent="0.25">
      <c r="A84" s="41" t="s">
        <v>117</v>
      </c>
      <c r="B84" s="40" t="s">
        <v>118</v>
      </c>
      <c r="C84" s="19">
        <v>3</v>
      </c>
      <c r="D84" s="65">
        <v>5</v>
      </c>
      <c r="E84" s="13">
        <f t="shared" si="6"/>
        <v>166.66666666666669</v>
      </c>
    </row>
    <row r="85" spans="1:5" ht="25.5" x14ac:dyDescent="0.25">
      <c r="A85" s="37" t="s">
        <v>119</v>
      </c>
      <c r="B85" s="36" t="s">
        <v>207</v>
      </c>
      <c r="C85" s="22">
        <v>3</v>
      </c>
      <c r="D85" s="62">
        <v>5</v>
      </c>
      <c r="E85" s="13">
        <f t="shared" si="6"/>
        <v>166.66666666666669</v>
      </c>
    </row>
    <row r="86" spans="1:5" x14ac:dyDescent="0.25">
      <c r="A86" s="10" t="s">
        <v>120</v>
      </c>
      <c r="B86" s="11" t="s">
        <v>121</v>
      </c>
      <c r="C86" s="12">
        <v>1800291.5</v>
      </c>
      <c r="D86" s="67">
        <v>1950726.8409200001</v>
      </c>
      <c r="E86" s="13">
        <f t="shared" si="6"/>
        <v>108.35616570538716</v>
      </c>
    </row>
    <row r="87" spans="1:5" ht="38.25" x14ac:dyDescent="0.25">
      <c r="A87" s="14" t="s">
        <v>122</v>
      </c>
      <c r="B87" s="15" t="s">
        <v>123</v>
      </c>
      <c r="C87" s="16">
        <v>1806172</v>
      </c>
      <c r="D87" s="64">
        <v>1952384.3539400001</v>
      </c>
      <c r="E87" s="13">
        <f t="shared" si="6"/>
        <v>108.09515117829309</v>
      </c>
    </row>
    <row r="88" spans="1:5" ht="25.5" x14ac:dyDescent="0.25">
      <c r="A88" s="17" t="s">
        <v>124</v>
      </c>
      <c r="B88" s="18" t="s">
        <v>125</v>
      </c>
      <c r="C88" s="19">
        <v>681337.5</v>
      </c>
      <c r="D88" s="65">
        <v>686655.93758000003</v>
      </c>
      <c r="E88" s="13">
        <f t="shared" si="6"/>
        <v>100.78058782615078</v>
      </c>
    </row>
    <row r="89" spans="1:5" ht="25.5" x14ac:dyDescent="0.25">
      <c r="A89" s="38" t="s">
        <v>209</v>
      </c>
      <c r="B89" s="39" t="s">
        <v>208</v>
      </c>
      <c r="C89" s="22">
        <v>445184</v>
      </c>
      <c r="D89" s="62">
        <v>456683.99400000001</v>
      </c>
      <c r="E89" s="13">
        <f t="shared" si="6"/>
        <v>102.58320020485911</v>
      </c>
    </row>
    <row r="90" spans="1:5" ht="38.25" x14ac:dyDescent="0.25">
      <c r="A90" s="38" t="s">
        <v>211</v>
      </c>
      <c r="B90" s="39" t="s">
        <v>210</v>
      </c>
      <c r="C90" s="22">
        <v>211247.9</v>
      </c>
      <c r="D90" s="62">
        <v>227281.8</v>
      </c>
      <c r="E90" s="13">
        <f t="shared" si="6"/>
        <v>107.59008728607481</v>
      </c>
    </row>
    <row r="91" spans="1:5" x14ac:dyDescent="0.25">
      <c r="A91" s="38" t="s">
        <v>213</v>
      </c>
      <c r="B91" s="39" t="s">
        <v>212</v>
      </c>
      <c r="C91" s="22">
        <v>24905.599999999999</v>
      </c>
      <c r="D91" s="62">
        <v>2690.1435799999999</v>
      </c>
      <c r="E91" s="13">
        <f t="shared" ref="E91:E99" si="7">D91/C91*100</f>
        <v>10.801360256327895</v>
      </c>
    </row>
    <row r="92" spans="1:5" ht="38.25" x14ac:dyDescent="0.25">
      <c r="A92" s="54" t="s">
        <v>126</v>
      </c>
      <c r="B92" s="55" t="s">
        <v>127</v>
      </c>
      <c r="C92" s="56">
        <v>423476.6</v>
      </c>
      <c r="D92" s="63">
        <v>542320.60338999995</v>
      </c>
      <c r="E92" s="13">
        <f t="shared" si="7"/>
        <v>128.06388910036588</v>
      </c>
    </row>
    <row r="93" spans="1:5" ht="76.5" x14ac:dyDescent="0.25">
      <c r="A93" s="38" t="s">
        <v>215</v>
      </c>
      <c r="B93" s="39" t="s">
        <v>214</v>
      </c>
      <c r="C93" s="22">
        <v>11599.6</v>
      </c>
      <c r="D93" s="62">
        <v>12514.366330000001</v>
      </c>
      <c r="E93" s="13">
        <f t="shared" si="7"/>
        <v>107.88618857546813</v>
      </c>
    </row>
    <row r="94" spans="1:5" ht="25.5" x14ac:dyDescent="0.25">
      <c r="A94" s="38" t="s">
        <v>128</v>
      </c>
      <c r="B94" s="39" t="s">
        <v>216</v>
      </c>
      <c r="C94" s="22">
        <v>167.7</v>
      </c>
      <c r="D94" s="62">
        <v>164.35400000000001</v>
      </c>
      <c r="E94" s="13">
        <f t="shared" ref="E94" si="8">D94/C94*100</f>
        <v>98.004770423375092</v>
      </c>
    </row>
    <row r="95" spans="1:5" ht="38.25" x14ac:dyDescent="0.25">
      <c r="A95" s="38" t="s">
        <v>218</v>
      </c>
      <c r="B95" s="39" t="s">
        <v>217</v>
      </c>
      <c r="C95" s="22">
        <v>20194.8</v>
      </c>
      <c r="D95" s="62">
        <v>24326.054</v>
      </c>
      <c r="E95" s="13">
        <f t="shared" ref="E95" si="9">D95/C95*100</f>
        <v>120.45701863846139</v>
      </c>
    </row>
    <row r="96" spans="1:5" ht="38.25" x14ac:dyDescent="0.25">
      <c r="A96" s="38" t="s">
        <v>129</v>
      </c>
      <c r="B96" s="39" t="s">
        <v>130</v>
      </c>
      <c r="C96" s="22">
        <v>0</v>
      </c>
      <c r="D96" s="62">
        <v>6437.5789500000001</v>
      </c>
      <c r="E96" s="13"/>
    </row>
    <row r="97" spans="1:5" ht="38.25" x14ac:dyDescent="0.25">
      <c r="A97" s="20" t="s">
        <v>135</v>
      </c>
      <c r="B97" s="30" t="s">
        <v>165</v>
      </c>
      <c r="C97" s="22">
        <v>445.5</v>
      </c>
      <c r="D97" s="22">
        <v>0</v>
      </c>
      <c r="E97" s="13">
        <f t="shared" ref="E97" si="10">D97/C97*100</f>
        <v>0</v>
      </c>
    </row>
    <row r="98" spans="1:5" ht="38.25" x14ac:dyDescent="0.25">
      <c r="A98" s="38" t="s">
        <v>131</v>
      </c>
      <c r="B98" s="39" t="s">
        <v>132</v>
      </c>
      <c r="C98" s="22">
        <v>0</v>
      </c>
      <c r="D98" s="62">
        <v>128546.80555999999</v>
      </c>
      <c r="E98" s="13"/>
    </row>
    <row r="99" spans="1:5" x14ac:dyDescent="0.25">
      <c r="A99" s="20" t="s">
        <v>133</v>
      </c>
      <c r="B99" s="39" t="s">
        <v>134</v>
      </c>
      <c r="C99" s="22">
        <v>391069</v>
      </c>
      <c r="D99" s="62">
        <v>370331.44455000001</v>
      </c>
      <c r="E99" s="13">
        <f t="shared" si="7"/>
        <v>94.697213164428788</v>
      </c>
    </row>
    <row r="100" spans="1:5" ht="25.5" x14ac:dyDescent="0.25">
      <c r="A100" s="54" t="s">
        <v>136</v>
      </c>
      <c r="B100" s="55" t="s">
        <v>137</v>
      </c>
      <c r="C100" s="56">
        <v>653202.4</v>
      </c>
      <c r="D100" s="63">
        <v>631329.46594000002</v>
      </c>
      <c r="E100" s="57">
        <f t="shared" ref="E100:E112" si="11">D100/C100*100</f>
        <v>96.651430848998714</v>
      </c>
    </row>
    <row r="101" spans="1:5" ht="38.25" x14ac:dyDescent="0.25">
      <c r="A101" s="38" t="s">
        <v>220</v>
      </c>
      <c r="B101" s="39" t="s">
        <v>219</v>
      </c>
      <c r="C101" s="22">
        <v>8522.7999999999993</v>
      </c>
      <c r="D101" s="62">
        <v>10374.81846</v>
      </c>
      <c r="E101" s="13">
        <f t="shared" si="11"/>
        <v>121.73016449992961</v>
      </c>
    </row>
    <row r="102" spans="1:5" ht="89.25" x14ac:dyDescent="0.25">
      <c r="A102" s="38" t="s">
        <v>221</v>
      </c>
      <c r="B102" s="39" t="s">
        <v>222</v>
      </c>
      <c r="C102" s="22">
        <v>3882.3</v>
      </c>
      <c r="D102" s="62">
        <v>3718.3604799999998</v>
      </c>
      <c r="E102" s="13">
        <f t="shared" si="11"/>
        <v>95.77725781109136</v>
      </c>
    </row>
    <row r="103" spans="1:5" ht="63.75" x14ac:dyDescent="0.25">
      <c r="A103" s="38" t="s">
        <v>223</v>
      </c>
      <c r="B103" s="39" t="s">
        <v>224</v>
      </c>
      <c r="C103" s="22">
        <v>11.1</v>
      </c>
      <c r="D103" s="62">
        <v>27.087</v>
      </c>
      <c r="E103" s="13">
        <f t="shared" si="11"/>
        <v>244.027027027027</v>
      </c>
    </row>
    <row r="104" spans="1:5" x14ac:dyDescent="0.25">
      <c r="A104" s="38" t="s">
        <v>226</v>
      </c>
      <c r="B104" s="39" t="s">
        <v>225</v>
      </c>
      <c r="C104" s="22">
        <v>640786.19999999995</v>
      </c>
      <c r="D104" s="62">
        <v>617209.19999999995</v>
      </c>
      <c r="E104" s="13">
        <f t="shared" si="11"/>
        <v>96.320613646174024</v>
      </c>
    </row>
    <row r="105" spans="1:5" x14ac:dyDescent="0.25">
      <c r="A105" s="54" t="s">
        <v>138</v>
      </c>
      <c r="B105" s="55" t="s">
        <v>139</v>
      </c>
      <c r="C105" s="56">
        <v>48155.5</v>
      </c>
      <c r="D105" s="63">
        <v>92078.347030000004</v>
      </c>
      <c r="E105" s="13">
        <f t="shared" si="11"/>
        <v>191.21044746705985</v>
      </c>
    </row>
    <row r="106" spans="1:5" ht="178.5" x14ac:dyDescent="0.25">
      <c r="A106" s="38" t="s">
        <v>228</v>
      </c>
      <c r="B106" s="39" t="s">
        <v>227</v>
      </c>
      <c r="C106" s="22">
        <v>0</v>
      </c>
      <c r="D106" s="62">
        <v>1078.5</v>
      </c>
      <c r="E106" s="13"/>
    </row>
    <row r="107" spans="1:5" ht="76.5" x14ac:dyDescent="0.25">
      <c r="A107" s="38" t="s">
        <v>229</v>
      </c>
      <c r="B107" s="39" t="s">
        <v>230</v>
      </c>
      <c r="C107" s="22">
        <v>3686.5</v>
      </c>
      <c r="D107" s="62">
        <v>3169.2069999999999</v>
      </c>
      <c r="E107" s="13">
        <f t="shared" ref="E107" si="12">D107/C107*100</f>
        <v>85.967909941679096</v>
      </c>
    </row>
    <row r="108" spans="1:5" ht="140.25" x14ac:dyDescent="0.25">
      <c r="A108" s="23" t="s">
        <v>160</v>
      </c>
      <c r="B108" s="24" t="s">
        <v>159</v>
      </c>
      <c r="C108" s="22">
        <v>359.6</v>
      </c>
      <c r="D108" s="22">
        <v>0</v>
      </c>
      <c r="E108" s="13">
        <f t="shared" si="11"/>
        <v>0</v>
      </c>
    </row>
    <row r="109" spans="1:5" ht="140.25" x14ac:dyDescent="0.25">
      <c r="A109" s="38" t="s">
        <v>231</v>
      </c>
      <c r="B109" s="39" t="s">
        <v>232</v>
      </c>
      <c r="C109" s="22">
        <v>39109.4</v>
      </c>
      <c r="D109" s="62">
        <v>47183.8</v>
      </c>
      <c r="E109" s="13">
        <f t="shared" si="11"/>
        <v>120.64567597559666</v>
      </c>
    </row>
    <row r="110" spans="1:5" ht="25.5" x14ac:dyDescent="0.25">
      <c r="A110" s="38" t="s">
        <v>233</v>
      </c>
      <c r="B110" s="39" t="s">
        <v>234</v>
      </c>
      <c r="C110" s="22">
        <v>5000</v>
      </c>
      <c r="D110" s="62">
        <v>40646.840029999999</v>
      </c>
      <c r="E110" s="13">
        <f t="shared" ref="E110:E111" si="13">D110/C110*100</f>
        <v>812.93680059999997</v>
      </c>
    </row>
    <row r="111" spans="1:5" ht="60" customHeight="1" x14ac:dyDescent="0.25">
      <c r="A111" s="33" t="s">
        <v>166</v>
      </c>
      <c r="B111" s="34" t="s">
        <v>167</v>
      </c>
      <c r="C111" s="35">
        <v>727.2</v>
      </c>
      <c r="D111" s="35">
        <v>0</v>
      </c>
      <c r="E111" s="13">
        <f t="shared" si="13"/>
        <v>0</v>
      </c>
    </row>
    <row r="112" spans="1:5" ht="45.75" customHeight="1" x14ac:dyDescent="0.25">
      <c r="A112" s="31" t="s">
        <v>166</v>
      </c>
      <c r="B112" s="32" t="s">
        <v>168</v>
      </c>
      <c r="C112" s="22">
        <v>727.2</v>
      </c>
      <c r="D112" s="22">
        <v>0</v>
      </c>
      <c r="E112" s="13">
        <f t="shared" si="11"/>
        <v>0</v>
      </c>
    </row>
    <row r="113" spans="1:5" ht="25.5" x14ac:dyDescent="0.25">
      <c r="A113" s="52" t="s">
        <v>140</v>
      </c>
      <c r="B113" s="53" t="s">
        <v>141</v>
      </c>
      <c r="C113" s="44">
        <v>144</v>
      </c>
      <c r="D113" s="61">
        <v>111.13</v>
      </c>
      <c r="E113" s="57">
        <f t="shared" ref="E113:E120" si="14">D113/C113*100</f>
        <v>77.1736111111111</v>
      </c>
    </row>
    <row r="114" spans="1:5" ht="25.5" x14ac:dyDescent="0.25">
      <c r="A114" s="17" t="s">
        <v>142</v>
      </c>
      <c r="B114" s="43" t="s">
        <v>143</v>
      </c>
      <c r="C114" s="19">
        <v>144</v>
      </c>
      <c r="D114" s="65">
        <v>111.13</v>
      </c>
      <c r="E114" s="13">
        <f t="shared" si="14"/>
        <v>77.1736111111111</v>
      </c>
    </row>
    <row r="115" spans="1:5" ht="51" x14ac:dyDescent="0.25">
      <c r="A115" s="38" t="s">
        <v>236</v>
      </c>
      <c r="B115" s="39" t="s">
        <v>235</v>
      </c>
      <c r="C115" s="27">
        <v>144</v>
      </c>
      <c r="D115" s="62">
        <v>111.13</v>
      </c>
      <c r="E115" s="13">
        <f t="shared" si="14"/>
        <v>77.1736111111111</v>
      </c>
    </row>
    <row r="116" spans="1:5" ht="76.5" x14ac:dyDescent="0.25">
      <c r="A116" s="14" t="s">
        <v>144</v>
      </c>
      <c r="B116" s="15" t="s">
        <v>145</v>
      </c>
      <c r="C116" s="16">
        <v>472.1</v>
      </c>
      <c r="D116" s="16">
        <v>1565.2745600000001</v>
      </c>
      <c r="E116" s="13">
        <f t="shared" si="14"/>
        <v>331.55572124549883</v>
      </c>
    </row>
    <row r="117" spans="1:5" ht="114.75" x14ac:dyDescent="0.25">
      <c r="A117" s="42" t="s">
        <v>238</v>
      </c>
      <c r="B117" s="43" t="s">
        <v>237</v>
      </c>
      <c r="C117" s="16">
        <v>472.1</v>
      </c>
      <c r="D117" s="65">
        <v>1565.2745600000001</v>
      </c>
      <c r="E117" s="13">
        <f t="shared" si="14"/>
        <v>331.55572124549883</v>
      </c>
    </row>
    <row r="118" spans="1:5" ht="102" x14ac:dyDescent="0.25">
      <c r="A118" s="20" t="s">
        <v>146</v>
      </c>
      <c r="B118" s="21" t="s">
        <v>147</v>
      </c>
      <c r="C118" s="22">
        <v>472.1</v>
      </c>
      <c r="D118" s="62">
        <v>1565.2745600000001</v>
      </c>
      <c r="E118" s="13">
        <f t="shared" si="14"/>
        <v>331.55572124549883</v>
      </c>
    </row>
    <row r="119" spans="1:5" ht="51" x14ac:dyDescent="0.25">
      <c r="A119" s="14" t="s">
        <v>148</v>
      </c>
      <c r="B119" s="15" t="s">
        <v>149</v>
      </c>
      <c r="C119" s="16">
        <v>-7223.9</v>
      </c>
      <c r="D119" s="64">
        <v>-3333.9175799999998</v>
      </c>
      <c r="E119" s="13">
        <f t="shared" si="14"/>
        <v>46.151214440952948</v>
      </c>
    </row>
    <row r="120" spans="1:5" ht="51" x14ac:dyDescent="0.25">
      <c r="A120" s="25" t="s">
        <v>150</v>
      </c>
      <c r="B120" s="26" t="s">
        <v>151</v>
      </c>
      <c r="C120" s="27">
        <v>-7223.9</v>
      </c>
      <c r="D120" s="68">
        <v>-3333.9175799999998</v>
      </c>
      <c r="E120" s="58">
        <f t="shared" si="14"/>
        <v>46.151214440952948</v>
      </c>
    </row>
    <row r="121" spans="1:5" x14ac:dyDescent="0.25">
      <c r="A121" s="3"/>
      <c r="B121" s="3"/>
      <c r="C121" s="3"/>
      <c r="D121" s="3"/>
      <c r="E121" s="3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2026-01-27T10:17:53Z</dcterms:modified>
</cp:coreProperties>
</file>